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580" activeTab="0"/>
  </bookViews>
  <sheets>
    <sheet name="DUM" sheetId="1" r:id="rId1"/>
    <sheet name="Zadání" sheetId="2" r:id="rId2"/>
    <sheet name="ŘEŠENÍ+Info" sheetId="3" r:id="rId3"/>
  </sheets>
  <definedNames/>
  <calcPr fullCalcOnLoad="1"/>
</workbook>
</file>

<file path=xl/sharedStrings.xml><?xml version="1.0" encoding="utf-8"?>
<sst xmlns="http://schemas.openxmlformats.org/spreadsheetml/2006/main" count="46" uniqueCount="13">
  <si>
    <t>cena</t>
  </si>
  <si>
    <t>nákupní cena</t>
  </si>
  <si>
    <t>marže</t>
  </si>
  <si>
    <t>Výrobce</t>
  </si>
  <si>
    <t>konečná cena</t>
  </si>
  <si>
    <t>prodejní cena</t>
  </si>
  <si>
    <t>Zpracovatel</t>
  </si>
  <si>
    <t>Velkoobchod</t>
  </si>
  <si>
    <t>Maloobchod</t>
  </si>
  <si>
    <t>Spotřebitel</t>
  </si>
  <si>
    <t>DPH 20 %</t>
  </si>
  <si>
    <r>
      <rPr>
        <b/>
        <u val="single"/>
        <sz val="22"/>
        <color indexed="8"/>
        <rFont val="Calibri"/>
        <family val="2"/>
      </rPr>
      <t>Kalkulace konečné ceny pro spotřebitele</t>
    </r>
    <r>
      <rPr>
        <sz val="22"/>
        <color indexed="8"/>
        <rFont val="Calibri"/>
        <family val="2"/>
      </rPr>
      <t xml:space="preserve"> v závislosti na zastoupení plátců/neplátců DPH v prodejním řetěžci</t>
    </r>
  </si>
  <si>
    <t>Vždy neplátce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</si>
</sst>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44"/>
      <name val="Calibri"/>
      <family val="2"/>
    </font>
    <font>
      <sz val="14"/>
      <color indexed="11"/>
      <name val="Calibri"/>
      <family val="2"/>
    </font>
    <font>
      <sz val="14"/>
      <color indexed="52"/>
      <name val="Calibri"/>
      <family val="2"/>
    </font>
    <font>
      <sz val="14"/>
      <color indexed="29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0"/>
      <color indexed="8"/>
      <name val="Tahoma"/>
      <family val="0"/>
    </font>
    <font>
      <b/>
      <sz val="13.5"/>
      <color indexed="21"/>
      <name val="Tahoma"/>
      <family val="0"/>
    </font>
    <font>
      <b/>
      <sz val="11"/>
      <color indexed="21"/>
      <name val="Tahoma"/>
      <family val="0"/>
    </font>
    <font>
      <sz val="11"/>
      <color indexed="8"/>
      <name val="Times New Roman"/>
      <family val="0"/>
    </font>
    <font>
      <b/>
      <sz val="14"/>
      <color indexed="20"/>
      <name val="Tahoma"/>
      <family val="0"/>
    </font>
    <font>
      <b/>
      <sz val="28"/>
      <color indexed="13"/>
      <name val="Calibri"/>
      <family val="0"/>
    </font>
    <font>
      <b/>
      <i/>
      <sz val="11"/>
      <color indexed="51"/>
      <name val="Calibri"/>
      <family val="0"/>
    </font>
    <font>
      <b/>
      <i/>
      <u val="single"/>
      <sz val="11"/>
      <color indexed="43"/>
      <name val="Calibri"/>
      <family val="0"/>
    </font>
    <font>
      <b/>
      <sz val="11"/>
      <color indexed="13"/>
      <name val="Calibri"/>
      <family val="0"/>
    </font>
    <font>
      <b/>
      <sz val="11"/>
      <color indexed="47"/>
      <name val="Calibri"/>
      <family val="0"/>
    </font>
    <font>
      <b/>
      <sz val="11"/>
      <color indexed="50"/>
      <name val="Calibri"/>
      <family val="0"/>
    </font>
    <font>
      <b/>
      <sz val="11"/>
      <color indexed="43"/>
      <name val="Calibri"/>
      <family val="0"/>
    </font>
    <font>
      <sz val="18"/>
      <color indexed="13"/>
      <name val="Calibri"/>
      <family val="0"/>
    </font>
    <font>
      <sz val="12"/>
      <color indexed="9"/>
      <name val="Calibri"/>
      <family val="0"/>
    </font>
    <font>
      <i/>
      <sz val="12"/>
      <color indexed="9"/>
      <name val="Calibri"/>
      <family val="0"/>
    </font>
    <font>
      <sz val="18"/>
      <color indexed="50"/>
      <name val="Calibri"/>
      <family val="0"/>
    </font>
    <font>
      <sz val="12"/>
      <color indexed="5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u val="single"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3" tint="0.5999900102615356"/>
      <name val="Calibri"/>
      <family val="2"/>
    </font>
    <font>
      <sz val="14"/>
      <color theme="6" tint="0.39998000860214233"/>
      <name val="Calibri"/>
      <family val="2"/>
    </font>
    <font>
      <sz val="14"/>
      <color theme="9" tint="0.39998000860214233"/>
      <name val="Calibri"/>
      <family val="2"/>
    </font>
    <font>
      <sz val="14"/>
      <color theme="5" tint="0.39998000860214233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>
        <color theme="9" tint="-0.4999699890613556"/>
      </bottom>
    </border>
    <border>
      <left/>
      <right style="medium"/>
      <top style="medium"/>
      <bottom style="thin">
        <color theme="9" tint="-0.4999699890613556"/>
      </bottom>
    </border>
    <border>
      <left/>
      <right/>
      <top style="thin">
        <color theme="9" tint="0.3999499976634979"/>
      </top>
      <bottom style="thin">
        <color theme="9" tint="-0.4999699890613556"/>
      </bottom>
    </border>
    <border>
      <left/>
      <right style="medium"/>
      <top style="thin">
        <color theme="9" tint="0.3999499976634979"/>
      </top>
      <bottom style="thin">
        <color theme="9" tint="-0.4999699890613556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>
        <color rgb="FFC09200"/>
      </left>
      <right style="medium"/>
      <top style="thin">
        <color theme="0"/>
      </top>
      <bottom style="thin">
        <color theme="9" tint="-0.4999699890613556"/>
      </bottom>
    </border>
    <border>
      <left/>
      <right/>
      <top/>
      <bottom style="thin"/>
    </border>
    <border>
      <left/>
      <right style="medium"/>
      <top/>
      <bottom style="medium"/>
    </border>
    <border>
      <left style="thin">
        <color theme="2" tint="-0.4999699890613556"/>
      </left>
      <right>
        <color indexed="63"/>
      </right>
      <top style="thin">
        <color theme="9" tint="-0.4999699890613556"/>
      </top>
      <bottom>
        <color indexed="63"/>
      </bottom>
    </border>
    <border>
      <left style="thin">
        <color theme="2" tint="-0.4999699890613556"/>
      </left>
      <right/>
      <top/>
      <bottom style="thin"/>
    </border>
    <border>
      <left style="thin">
        <color theme="2" tint="-0.4999699890613556"/>
      </left>
      <right>
        <color indexed="63"/>
      </right>
      <top style="thin"/>
      <bottom style="thin">
        <color theme="9" tint="0.3999499976634979"/>
      </bottom>
    </border>
    <border>
      <left style="medium"/>
      <right style="thin">
        <color theme="2" tint="-0.4999699890613556"/>
      </right>
      <top/>
      <bottom/>
    </border>
    <border>
      <left style="thin">
        <color theme="2" tint="-0.4999699890613556"/>
      </left>
      <right/>
      <top style="thin">
        <color theme="9" tint="-0.4999699890613556"/>
      </top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70" fillId="33" borderId="11" xfId="0" applyFont="1" applyFill="1" applyBorder="1" applyAlignment="1">
      <alignment horizontal="right" indent="3"/>
    </xf>
    <xf numFmtId="0" fontId="70" fillId="34" borderId="12" xfId="0" applyFont="1" applyFill="1" applyBorder="1" applyAlignment="1">
      <alignment/>
    </xf>
    <xf numFmtId="164" fontId="70" fillId="34" borderId="13" xfId="0" applyNumberFormat="1" applyFont="1" applyFill="1" applyBorder="1" applyAlignment="1">
      <alignment horizontal="right" indent="3"/>
    </xf>
    <xf numFmtId="0" fontId="70" fillId="35" borderId="12" xfId="0" applyFont="1" applyFill="1" applyBorder="1" applyAlignment="1">
      <alignment/>
    </xf>
    <xf numFmtId="164" fontId="70" fillId="35" borderId="13" xfId="0" applyNumberFormat="1" applyFont="1" applyFill="1" applyBorder="1" applyAlignment="1">
      <alignment horizontal="right" indent="3"/>
    </xf>
    <xf numFmtId="0" fontId="70" fillId="36" borderId="12" xfId="0" applyFont="1" applyFill="1" applyBorder="1" applyAlignment="1">
      <alignment/>
    </xf>
    <xf numFmtId="164" fontId="70" fillId="36" borderId="13" xfId="0" applyNumberFormat="1" applyFont="1" applyFill="1" applyBorder="1" applyAlignment="1">
      <alignment horizontal="right" indent="3"/>
    </xf>
    <xf numFmtId="0" fontId="70" fillId="37" borderId="12" xfId="0" applyFont="1" applyFill="1" applyBorder="1" applyAlignment="1">
      <alignment/>
    </xf>
    <xf numFmtId="164" fontId="70" fillId="37" borderId="13" xfId="0" applyNumberFormat="1" applyFont="1" applyFill="1" applyBorder="1" applyAlignment="1">
      <alignment horizontal="right" indent="3"/>
    </xf>
    <xf numFmtId="0" fontId="71" fillId="33" borderId="14" xfId="0" applyFont="1" applyFill="1" applyBorder="1" applyAlignment="1">
      <alignment horizontal="center"/>
    </xf>
    <xf numFmtId="0" fontId="71" fillId="34" borderId="15" xfId="0" applyFont="1" applyFill="1" applyBorder="1" applyAlignment="1">
      <alignment horizontal="center"/>
    </xf>
    <xf numFmtId="0" fontId="71" fillId="35" borderId="15" xfId="0" applyFont="1" applyFill="1" applyBorder="1" applyAlignment="1">
      <alignment horizontal="center"/>
    </xf>
    <xf numFmtId="0" fontId="71" fillId="36" borderId="15" xfId="0" applyFont="1" applyFill="1" applyBorder="1" applyAlignment="1">
      <alignment horizontal="center"/>
    </xf>
    <xf numFmtId="0" fontId="71" fillId="37" borderId="15" xfId="0" applyFont="1" applyFill="1" applyBorder="1" applyAlignment="1">
      <alignment horizontal="center"/>
    </xf>
    <xf numFmtId="164" fontId="70" fillId="2" borderId="16" xfId="0" applyNumberFormat="1" applyFont="1" applyFill="1" applyBorder="1" applyAlignment="1">
      <alignment horizontal="right" indent="3"/>
    </xf>
    <xf numFmtId="164" fontId="70" fillId="2" borderId="17" xfId="0" applyNumberFormat="1" applyFont="1" applyFill="1" applyBorder="1" applyAlignment="1">
      <alignment horizontal="right" indent="3"/>
    </xf>
    <xf numFmtId="164" fontId="72" fillId="8" borderId="16" xfId="0" applyNumberFormat="1" applyFont="1" applyFill="1" applyBorder="1" applyAlignment="1">
      <alignment horizontal="right" indent="3"/>
    </xf>
    <xf numFmtId="0" fontId="70" fillId="4" borderId="0" xfId="0" applyFont="1" applyFill="1" applyBorder="1" applyAlignment="1">
      <alignment/>
    </xf>
    <xf numFmtId="164" fontId="70" fillId="4" borderId="16" xfId="0" applyNumberFormat="1" applyFont="1" applyFill="1" applyBorder="1" applyAlignment="1">
      <alignment horizontal="right" indent="3"/>
    </xf>
    <xf numFmtId="164" fontId="70" fillId="4" borderId="18" xfId="0" applyNumberFormat="1" applyFont="1" applyFill="1" applyBorder="1" applyAlignment="1">
      <alignment horizontal="right" indent="3"/>
    </xf>
    <xf numFmtId="0" fontId="70" fillId="4" borderId="19" xfId="0" applyFont="1" applyFill="1" applyBorder="1" applyAlignment="1">
      <alignment/>
    </xf>
    <xf numFmtId="164" fontId="70" fillId="4" borderId="17" xfId="0" applyNumberFormat="1" applyFont="1" applyFill="1" applyBorder="1" applyAlignment="1">
      <alignment horizontal="right" indent="3"/>
    </xf>
    <xf numFmtId="0" fontId="72" fillId="10" borderId="0" xfId="0" applyFont="1" applyFill="1" applyBorder="1" applyAlignment="1">
      <alignment/>
    </xf>
    <xf numFmtId="164" fontId="72" fillId="10" borderId="16" xfId="0" applyNumberFormat="1" applyFont="1" applyFill="1" applyBorder="1" applyAlignment="1">
      <alignment horizontal="right" indent="3"/>
    </xf>
    <xf numFmtId="0" fontId="70" fillId="7" borderId="0" xfId="0" applyFont="1" applyFill="1" applyBorder="1" applyAlignment="1">
      <alignment/>
    </xf>
    <xf numFmtId="164" fontId="70" fillId="7" borderId="16" xfId="0" applyNumberFormat="1" applyFont="1" applyFill="1" applyBorder="1" applyAlignment="1">
      <alignment horizontal="right" indent="3"/>
    </xf>
    <xf numFmtId="164" fontId="70" fillId="7" borderId="18" xfId="0" applyNumberFormat="1" applyFont="1" applyFill="1" applyBorder="1" applyAlignment="1">
      <alignment horizontal="right" indent="3"/>
    </xf>
    <xf numFmtId="0" fontId="70" fillId="7" borderId="19" xfId="0" applyFont="1" applyFill="1" applyBorder="1" applyAlignment="1">
      <alignment/>
    </xf>
    <xf numFmtId="164" fontId="70" fillId="7" borderId="17" xfId="0" applyNumberFormat="1" applyFont="1" applyFill="1" applyBorder="1" applyAlignment="1">
      <alignment horizontal="right" indent="3"/>
    </xf>
    <xf numFmtId="0" fontId="72" fillId="13" borderId="0" xfId="0" applyFont="1" applyFill="1" applyBorder="1" applyAlignment="1">
      <alignment/>
    </xf>
    <xf numFmtId="164" fontId="72" fillId="13" borderId="16" xfId="0" applyNumberFormat="1" applyFont="1" applyFill="1" applyBorder="1" applyAlignment="1">
      <alignment horizontal="right" indent="3"/>
    </xf>
    <xf numFmtId="0" fontId="70" fillId="3" borderId="0" xfId="0" applyFont="1" applyFill="1" applyBorder="1" applyAlignment="1">
      <alignment/>
    </xf>
    <xf numFmtId="164" fontId="70" fillId="3" borderId="16" xfId="0" applyNumberFormat="1" applyFont="1" applyFill="1" applyBorder="1" applyAlignment="1">
      <alignment horizontal="right" indent="3"/>
    </xf>
    <xf numFmtId="164" fontId="70" fillId="3" borderId="18" xfId="0" applyNumberFormat="1" applyFont="1" applyFill="1" applyBorder="1" applyAlignment="1">
      <alignment horizontal="right" indent="3"/>
    </xf>
    <xf numFmtId="0" fontId="70" fillId="3" borderId="19" xfId="0" applyFont="1" applyFill="1" applyBorder="1" applyAlignment="1">
      <alignment/>
    </xf>
    <xf numFmtId="164" fontId="70" fillId="3" borderId="17" xfId="0" applyNumberFormat="1" applyFont="1" applyFill="1" applyBorder="1" applyAlignment="1">
      <alignment horizontal="right" indent="3"/>
    </xf>
    <xf numFmtId="0" fontId="72" fillId="9" borderId="0" xfId="0" applyFont="1" applyFill="1" applyBorder="1" applyAlignment="1">
      <alignment/>
    </xf>
    <xf numFmtId="164" fontId="72" fillId="9" borderId="16" xfId="0" applyNumberFormat="1" applyFont="1" applyFill="1" applyBorder="1" applyAlignment="1">
      <alignment horizontal="right" indent="3"/>
    </xf>
    <xf numFmtId="164" fontId="72" fillId="11" borderId="20" xfId="0" applyNumberFormat="1" applyFont="1" applyFill="1" applyBorder="1" applyAlignment="1">
      <alignment horizontal="right" indent="3"/>
    </xf>
    <xf numFmtId="0" fontId="70" fillId="38" borderId="15" xfId="0" applyFont="1" applyFill="1" applyBorder="1" applyAlignment="1">
      <alignment/>
    </xf>
    <xf numFmtId="0" fontId="73" fillId="38" borderId="15" xfId="0" applyFont="1" applyFill="1" applyBorder="1" applyAlignment="1">
      <alignment/>
    </xf>
    <xf numFmtId="0" fontId="70" fillId="2" borderId="21" xfId="0" applyFont="1" applyFill="1" applyBorder="1" applyAlignment="1">
      <alignment/>
    </xf>
    <xf numFmtId="0" fontId="70" fillId="2" borderId="22" xfId="0" applyFont="1" applyFill="1" applyBorder="1" applyAlignment="1">
      <alignment/>
    </xf>
    <xf numFmtId="0" fontId="72" fillId="8" borderId="23" xfId="0" applyFont="1" applyFill="1" applyBorder="1" applyAlignment="1">
      <alignment/>
    </xf>
    <xf numFmtId="0" fontId="0" fillId="16" borderId="24" xfId="0" applyFill="1" applyBorder="1" applyAlignment="1">
      <alignment/>
    </xf>
    <xf numFmtId="0" fontId="74" fillId="16" borderId="24" xfId="0" applyFont="1" applyFill="1" applyBorder="1" applyAlignment="1">
      <alignment/>
    </xf>
    <xf numFmtId="0" fontId="70" fillId="16" borderId="24" xfId="0" applyFont="1" applyFill="1" applyBorder="1" applyAlignment="1">
      <alignment/>
    </xf>
    <xf numFmtId="0" fontId="0" fillId="19" borderId="24" xfId="0" applyFill="1" applyBorder="1" applyAlignment="1">
      <alignment/>
    </xf>
    <xf numFmtId="0" fontId="75" fillId="19" borderId="24" xfId="0" applyFont="1" applyFill="1" applyBorder="1" applyAlignment="1">
      <alignment/>
    </xf>
    <xf numFmtId="0" fontId="70" fillId="19" borderId="24" xfId="0" applyFont="1" applyFill="1" applyBorder="1" applyAlignment="1">
      <alignment/>
    </xf>
    <xf numFmtId="0" fontId="0" fillId="15" borderId="24" xfId="0" applyFill="1" applyBorder="1" applyAlignment="1">
      <alignment/>
    </xf>
    <xf numFmtId="0" fontId="76" fillId="15" borderId="24" xfId="0" applyFont="1" applyFill="1" applyBorder="1" applyAlignment="1">
      <alignment/>
    </xf>
    <xf numFmtId="0" fontId="70" fillId="15" borderId="24" xfId="0" applyFont="1" applyFill="1" applyBorder="1" applyAlignment="1">
      <alignment/>
    </xf>
    <xf numFmtId="0" fontId="72" fillId="11" borderId="25" xfId="0" applyFont="1" applyFill="1" applyBorder="1" applyAlignment="1">
      <alignment/>
    </xf>
    <xf numFmtId="0" fontId="77" fillId="17" borderId="26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2" fillId="0" borderId="27" xfId="0" applyFont="1" applyFill="1" applyBorder="1" applyAlignment="1">
      <alignment horizontal="center"/>
    </xf>
    <xf numFmtId="0" fontId="31" fillId="0" borderId="28" xfId="0" applyFont="1" applyFill="1" applyBorder="1" applyAlignment="1">
      <alignment/>
    </xf>
    <xf numFmtId="0" fontId="31" fillId="0" borderId="29" xfId="0" applyFont="1" applyFill="1" applyBorder="1" applyAlignment="1">
      <alignment horizontal="right" indent="3"/>
    </xf>
    <xf numFmtId="0" fontId="31" fillId="0" borderId="30" xfId="0" applyFont="1" applyFill="1" applyBorder="1" applyAlignment="1">
      <alignment/>
    </xf>
    <xf numFmtId="164" fontId="31" fillId="0" borderId="31" xfId="0" applyNumberFormat="1" applyFont="1" applyFill="1" applyBorder="1" applyAlignment="1">
      <alignment horizontal="right" indent="3"/>
    </xf>
    <xf numFmtId="0" fontId="32" fillId="0" borderId="30" xfId="0" applyFont="1" applyFill="1" applyBorder="1" applyAlignment="1">
      <alignment horizontal="center"/>
    </xf>
    <xf numFmtId="0" fontId="33" fillId="0" borderId="30" xfId="0" applyFont="1" applyFill="1" applyBorder="1" applyAlignment="1">
      <alignment/>
    </xf>
    <xf numFmtId="164" fontId="70" fillId="0" borderId="31" xfId="0" applyNumberFormat="1" applyFont="1" applyFill="1" applyBorder="1" applyAlignment="1">
      <alignment horizontal="right" indent="3"/>
    </xf>
    <xf numFmtId="0" fontId="77" fillId="0" borderId="32" xfId="0" applyFont="1" applyFill="1" applyBorder="1" applyAlignment="1">
      <alignment horizontal="center"/>
    </xf>
    <xf numFmtId="0" fontId="72" fillId="0" borderId="19" xfId="0" applyFont="1" applyFill="1" applyBorder="1" applyAlignment="1">
      <alignment/>
    </xf>
    <xf numFmtId="164" fontId="72" fillId="0" borderId="33" xfId="0" applyNumberFormat="1" applyFont="1" applyFill="1" applyBorder="1" applyAlignment="1">
      <alignment horizontal="right" indent="3"/>
    </xf>
    <xf numFmtId="0" fontId="34" fillId="0" borderId="19" xfId="0" applyFont="1" applyFill="1" applyBorder="1" applyAlignment="1">
      <alignment/>
    </xf>
    <xf numFmtId="164" fontId="34" fillId="0" borderId="33" xfId="0" applyNumberFormat="1" applyFont="1" applyFill="1" applyBorder="1" applyAlignment="1">
      <alignment horizontal="right" indent="3"/>
    </xf>
    <xf numFmtId="0" fontId="78" fillId="39" borderId="34" xfId="0" applyFont="1" applyFill="1" applyBorder="1" applyAlignment="1">
      <alignment horizontal="center" wrapText="1"/>
    </xf>
    <xf numFmtId="0" fontId="78" fillId="39" borderId="35" xfId="0" applyFont="1" applyFill="1" applyBorder="1" applyAlignment="1">
      <alignment horizontal="center" wrapText="1"/>
    </xf>
    <xf numFmtId="0" fontId="78" fillId="39" borderId="36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200025</xdr:colOff>
      <xdr:row>49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0" y="0"/>
          <a:ext cx="5686425" cy="9334500"/>
          <a:chOff x="1547" y="3460"/>
          <a:chExt cx="8957" cy="14699"/>
        </a:xfrm>
        <a:solidFill>
          <a:srgbClr val="FFFFFF"/>
        </a:solidFill>
      </xdr:grpSpPr>
      <xdr:grpSp>
        <xdr:nvGrpSpPr>
          <xdr:cNvPr id="2" name="Group 23"/>
          <xdr:cNvGrpSpPr>
            <a:grpSpLocks/>
          </xdr:cNvGrpSpPr>
        </xdr:nvGrpSpPr>
        <xdr:grpSpPr>
          <a:xfrm>
            <a:off x="1547" y="3460"/>
            <a:ext cx="8957" cy="14699"/>
            <a:chOff x="1547" y="976"/>
            <a:chExt cx="8957" cy="14699"/>
          </a:xfrm>
          <a:solidFill>
            <a:srgbClr val="FFFFFF"/>
          </a:solidFill>
        </xdr:grpSpPr>
        <xdr:grpSp>
          <xdr:nvGrpSpPr>
            <xdr:cNvPr id="3" name="Skupina 3"/>
            <xdr:cNvGrpSpPr>
              <a:grpSpLocks/>
            </xdr:cNvGrpSpPr>
          </xdr:nvGrpSpPr>
          <xdr:grpSpPr>
            <a:xfrm>
              <a:off x="1547" y="976"/>
              <a:ext cx="8957" cy="14699"/>
              <a:chOff x="0" y="0"/>
              <a:chExt cx="56882" cy="93340"/>
            </a:xfrm>
            <a:solidFill>
              <a:srgbClr val="FFFFFF"/>
            </a:solidFill>
          </xdr:grpSpPr>
          <xdr:pic>
            <xdr:nvPicPr>
              <xdr:cNvPr id="4" name="Obrázek 1" descr="DUM1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56882" cy="46670"/>
              </a:xfrm>
              <a:prstGeom prst="rect">
                <a:avLst/>
              </a:prstGeom>
              <a:noFill/>
              <a:ln w="50800" cmpd="sng">
                <a:noFill/>
              </a:ln>
            </xdr:spPr>
          </xdr:pic>
          <xdr:pic>
            <xdr:nvPicPr>
              <xdr:cNvPr id="5" name="Obrázek 2" descr="DUM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0" y="46670"/>
                <a:ext cx="56882" cy="46670"/>
              </a:xfrm>
              <a:prstGeom prst="rect">
                <a:avLst/>
              </a:prstGeom>
              <a:noFill/>
              <a:ln w="50800" cmpd="sng">
                <a:noFill/>
              </a:ln>
            </xdr:spPr>
          </xdr:pic>
        </xdr:grp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4203" y="4291"/>
              <a:ext cx="900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III/2</a:t>
              </a:r>
            </a:p>
          </xdr:txBody>
        </xdr:sp>
        <xdr:sp>
          <xdr:nvSpPr>
            <xdr:cNvPr id="7" name="Text Box 6"/>
            <xdr:cNvSpPr txBox="1">
              <a:spLocks noChangeArrowheads="1"/>
            </xdr:cNvSpPr>
          </xdr:nvSpPr>
          <xdr:spPr>
            <a:xfrm>
              <a:off x="7159" y="4291"/>
              <a:ext cx="1261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XVII. 3.</a:t>
              </a:r>
            </a:p>
          </xdr:txBody>
        </xdr:sp>
        <xdr:sp>
          <xdr:nvSpPr>
            <xdr:cNvPr id="8" name="Text Box 5"/>
            <xdr:cNvSpPr txBox="1">
              <a:spLocks noChangeArrowheads="1"/>
            </xdr:cNvSpPr>
          </xdr:nvSpPr>
          <xdr:spPr>
            <a:xfrm>
              <a:off x="4218" y="5746"/>
              <a:ext cx="1005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9.ABC</a:t>
              </a:r>
            </a:p>
          </xdr:txBody>
        </xdr:sp>
        <xdr:sp>
          <xdr:nvSpPr>
            <xdr:cNvPr id="9" name="Text Box 7"/>
            <xdr:cNvSpPr txBox="1">
              <a:spLocks noChangeArrowheads="1"/>
            </xdr:cNvSpPr>
          </xdr:nvSpPr>
          <xdr:spPr>
            <a:xfrm>
              <a:off x="7127" y="5761"/>
              <a:ext cx="1771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10. 1. 2013</a:t>
              </a:r>
            </a:p>
          </xdr:txBody>
        </xdr:sp>
      </xdr:grpSp>
      <xdr:grpSp>
        <xdr:nvGrpSpPr>
          <xdr:cNvPr id="10" name="Group 17"/>
          <xdr:cNvGrpSpPr>
            <a:grpSpLocks/>
          </xdr:cNvGrpSpPr>
        </xdr:nvGrpSpPr>
        <xdr:grpSpPr>
          <a:xfrm>
            <a:off x="2521" y="11394"/>
            <a:ext cx="7007" cy="4891"/>
            <a:chOff x="2522" y="8910"/>
            <a:chExt cx="7007" cy="4890"/>
          </a:xfrm>
          <a:solidFill>
            <a:srgbClr val="FFFFFF"/>
          </a:solidFill>
        </xdr:grpSpPr>
        <xdr:sp>
          <xdr:nvSpPr>
            <xdr:cNvPr id="11" name="Text Box 17"/>
            <xdr:cNvSpPr txBox="1">
              <a:spLocks noChangeArrowheads="1"/>
            </xdr:cNvSpPr>
          </xdr:nvSpPr>
          <xdr:spPr>
            <a:xfrm>
              <a:off x="2522" y="8910"/>
              <a:ext cx="7007" cy="95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</a:rPr>
                <a:t>Excel: Ovládací prvky -zaškrtávací políčko</a:t>
              </a:r>
            </a:p>
          </xdr:txBody>
        </xdr:sp>
        <xdr:sp>
          <xdr:nvSpPr>
            <xdr:cNvPr id="12" name="Text Box 13"/>
            <xdr:cNvSpPr txBox="1">
              <a:spLocks noChangeArrowheads="1"/>
            </xdr:cNvSpPr>
          </xdr:nvSpPr>
          <xdr:spPr>
            <a:xfrm>
              <a:off x="5493" y="10963"/>
              <a:ext cx="1785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Informatika</a:t>
              </a:r>
            </a:p>
          </xdr:txBody>
        </xdr:sp>
        <xdr:sp>
          <xdr:nvSpPr>
            <xdr:cNvPr id="13" name="Text Box 15"/>
            <xdr:cNvSpPr txBox="1">
              <a:spLocks noChangeArrowheads="1"/>
            </xdr:cNvSpPr>
          </xdr:nvSpPr>
          <xdr:spPr>
            <a:xfrm>
              <a:off x="5523" y="11652"/>
              <a:ext cx="1335" cy="4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9. ročník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4983" y="12434"/>
              <a:ext cx="4516" cy="9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tabulkový procesor, funkce KDYŽ,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ovládací prvky formuláře, zaškrtávací
</a:t>
              </a:r>
              <a:r>
                <a:rPr lang="en-US" cap="none" sz="11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políčko, cena, marže,DPH plátce DPH</a:t>
              </a:r>
            </a:p>
          </xdr:txBody>
        </xdr:sp>
        <xdr:sp>
          <xdr:nvSpPr>
            <xdr:cNvPr id="15" name="Text Box 16"/>
            <xdr:cNvSpPr txBox="1">
              <a:spLocks noChangeArrowheads="1"/>
            </xdr:cNvSpPr>
          </xdr:nvSpPr>
          <xdr:spPr>
            <a:xfrm>
              <a:off x="5493" y="13395"/>
              <a:ext cx="2941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Ing. Eduard Strosser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38100</xdr:rowOff>
    </xdr:from>
    <xdr:to>
      <xdr:col>13</xdr:col>
      <xdr:colOff>66675</xdr:colOff>
      <xdr:row>24</xdr:row>
      <xdr:rowOff>19050</xdr:rowOff>
    </xdr:to>
    <xdr:sp>
      <xdr:nvSpPr>
        <xdr:cNvPr id="1" name="Obdélník 2"/>
        <xdr:cNvSpPr>
          <a:spLocks/>
        </xdr:cNvSpPr>
      </xdr:nvSpPr>
      <xdr:spPr>
        <a:xfrm>
          <a:off x="5581650" y="228600"/>
          <a:ext cx="5276850" cy="6400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Zadání</a:t>
          </a: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Ekonomická</a:t>
          </a:r>
          <a:r>
            <a:rPr lang="en-US" cap="none" sz="1100" b="1" i="1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teorie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Daň z přidané hodnoty (DPH) je nepřímá daň určená k regulaci spotřeby statků a služeb. Každý subjekt (výrobce, zpracovatel, velko- a maloobchod) ve výrobním a prodejním řetězci může nebo nemusí být plátcem DPH (přesné podmínky určuje zákon).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Plátce DPH má povinnost uplatnit daň při prodeji svého zboží - cena zboží se navýší o zákonem určené procento. Na druhé straně si může odečíst z nákupní ceny DPH, které zaplatil subjektu v řetěžci před ním.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Neplátce DPH se chová jako spotřebitel - musí uhradit celou cenu včetně DPH a žádnou DPH při prodeji neúčtuje.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sng" baseline="0">
              <a:solidFill>
                <a:srgbClr val="FFFF99"/>
              </a:solidFill>
              <a:latin typeface="Calibri"/>
              <a:ea typeface="Calibri"/>
              <a:cs typeface="Calibri"/>
            </a:rPr>
            <a:t>Technické provedení: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Přidejte kartu 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Vývojář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 </a:t>
          </a:r>
          <a:r>
            <a:rPr lang="en-US" cap="none" sz="11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Soubor/Možnosti/Přizpůsobit pás karet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Na kartě Vývojář zvolte </a:t>
          </a:r>
          <a:r>
            <a:rPr lang="en-US" cap="none" sz="11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Ovládací prvky/Vložit/Ovládací prvky formuláře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vyberte 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Zaškrtávací políčko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Levým tlačítkem myši natáhněte tvar políčka a v nabídce pod pravým tlačítkem vyberte </a:t>
          </a:r>
          <a:r>
            <a:rPr lang="en-US" cap="none" sz="11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Formát ovládacího prvku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Na kartě </a:t>
          </a:r>
          <a:r>
            <a:rPr lang="en-US" cap="none" sz="11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Ovládací prvek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nastavte 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Propojení s buňkou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(klikněte na buňku v sešitě, ve které se bude měnit hodnota </a:t>
          </a:r>
          <a:r>
            <a:rPr lang="en-US" cap="none" sz="1100" b="1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PRAVDA/NEPRAVDA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 závislosti na zaškrtnutí políčka). Potrvrďte OK.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Pod pravým tlačítkem najdete také editaci textu políčka.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6. Do buňky udávající výši DPH (D6) vložte funkci 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KDYŽ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Jako podmínku nastavte buňku propojenou s příslušným zaškrtávacím políčkem, jako hodnotu PRAVDA uveďte </a:t>
          </a:r>
          <a:r>
            <a:rPr lang="en-US" cap="none" sz="1100" b="1" i="0" u="none" baseline="0">
              <a:solidFill>
                <a:srgbClr val="FFFF99"/>
              </a:solidFill>
              <a:latin typeface="Calibri"/>
              <a:ea typeface="Calibri"/>
              <a:cs typeface="Calibri"/>
            </a:rPr>
            <a:t>výpočet DPH (20 % ze základní ceny - 0,2*D5)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, hodnota pro NEPRAVDA se rovná buňce s cenou - D5).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7. Do buňky uvádějící prodejní cenu (D7) použijte funkci KDYŽ obdobně - podmínka bude opět buňka propojená se zaškrtávacím políčkem; hodnota </a:t>
          </a:r>
          <a:r>
            <a:rPr lang="en-US" cap="none" sz="1100" b="1" i="0" u="none" baseline="0">
              <a:solidFill>
                <a:srgbClr val="FFFF99"/>
              </a:solidFill>
              <a:latin typeface="Calibri"/>
              <a:ea typeface="Calibri"/>
              <a:cs typeface="Calibri"/>
            </a:rPr>
            <a:t>PRAVDA - součet ceny a DPH (D5+D6), hodnota NEPRAVDA = pouze samotná cena (D5)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8. U prostředních článků řetězce (zpracovatel, velko- a maloobchod) jsou navíc vzorce pro výpočet nákupní ceny (opět s funkcí KDYŽ) a vzorce pro DPH musí být korigovány pro případné odečtení DPH zaplaceného  předcházejícímu subjektu. 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9. Buňky </a:t>
          </a:r>
          <a:r>
            <a:rPr lang="en-US" cap="none" sz="1100" b="1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cena (D5)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100" b="1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marže (D10, D16 a D20)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představují libovolně volitelné hodnoty.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10. Pro lepší vzhled můžete skrýt hodnoty PRAVDA/NEPRAVDA nastavením stejné barvy textu jako výplně buňky.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38100</xdr:rowOff>
    </xdr:from>
    <xdr:to>
      <xdr:col>10</xdr:col>
      <xdr:colOff>600075</xdr:colOff>
      <xdr:row>11</xdr:row>
      <xdr:rowOff>104775</xdr:rowOff>
    </xdr:to>
    <xdr:sp>
      <xdr:nvSpPr>
        <xdr:cNvPr id="1" name="Obdélník 1"/>
        <xdr:cNvSpPr>
          <a:spLocks/>
        </xdr:cNvSpPr>
      </xdr:nvSpPr>
      <xdr:spPr>
        <a:xfrm>
          <a:off x="5534025" y="228600"/>
          <a:ext cx="4095750" cy="3400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Požadavky na zadávajícího učitele: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Je nutné, aby se zadávající alespoň základně orientoval v ekonomické teorii a problematice DPH. Z hlediska informatiky vyžaduje znalost práce s kartou </a:t>
          </a:r>
          <a:r>
            <a:rPr lang="en-US" cap="none" sz="12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Vývojář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Informace pro zadávajícího učitele:
</a:t>
          </a:r>
          <a:r>
            <a:rPr lang="en-US" cap="none" sz="12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Toto cvičení je komplexního charakteru, má žákům poskytnout nejen hlubší znalost práce s tabulkový procesorem, ale základní znalosti z ekonomických reálií.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Cvičení patří mezi velmi náročné, je třeba předchozích zkušeností žáků s funkcí KDYŽ a vyžaduje pokročilé logické myšlení.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Jako jednodušší varianta postačí, když žák zvládne zpracovat alespoň úsek "Výrobce".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J26" sqref="J26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" width="24.421875" style="1" customWidth="1"/>
    <col min="3" max="3" width="28.8515625" style="1" customWidth="1"/>
    <col min="4" max="4" width="21.140625" style="1" customWidth="1"/>
    <col min="5" max="16384" width="9.140625" style="1" customWidth="1"/>
  </cols>
  <sheetData>
    <row r="2" spans="2:4" ht="93" customHeight="1">
      <c r="B2" s="73" t="s">
        <v>11</v>
      </c>
      <c r="C2" s="74"/>
      <c r="D2" s="75"/>
    </row>
    <row r="4" spans="2:4" ht="18.75">
      <c r="B4" s="60" t="s">
        <v>3</v>
      </c>
      <c r="C4" s="61"/>
      <c r="D4" s="62"/>
    </row>
    <row r="5" spans="2:4" ht="22.5" customHeight="1">
      <c r="B5" s="63" t="b">
        <v>0</v>
      </c>
      <c r="C5" s="59" t="s">
        <v>0</v>
      </c>
      <c r="D5" s="64"/>
    </row>
    <row r="6" spans="2:4" ht="18.75">
      <c r="B6" s="63"/>
      <c r="C6" s="59" t="s">
        <v>10</v>
      </c>
      <c r="D6" s="64"/>
    </row>
    <row r="7" spans="2:4" ht="18.75">
      <c r="B7" s="63"/>
      <c r="C7" s="71" t="s">
        <v>5</v>
      </c>
      <c r="D7" s="72"/>
    </row>
    <row r="8" spans="2:4" ht="18.75">
      <c r="B8" s="65" t="s">
        <v>6</v>
      </c>
      <c r="C8" s="59"/>
      <c r="D8" s="64"/>
    </row>
    <row r="9" spans="2:4" ht="18.75">
      <c r="B9" s="66"/>
      <c r="C9" s="59" t="s">
        <v>1</v>
      </c>
      <c r="D9" s="64"/>
    </row>
    <row r="10" spans="2:4" ht="18.75">
      <c r="B10" s="63"/>
      <c r="C10" s="59" t="s">
        <v>2</v>
      </c>
      <c r="D10" s="64"/>
    </row>
    <row r="11" spans="2:4" ht="18.75">
      <c r="B11" s="63"/>
      <c r="C11" s="59" t="s">
        <v>10</v>
      </c>
      <c r="D11" s="64"/>
    </row>
    <row r="12" spans="2:4" ht="18.75">
      <c r="B12" s="63"/>
      <c r="C12" s="71" t="s">
        <v>5</v>
      </c>
      <c r="D12" s="72"/>
    </row>
    <row r="13" spans="2:4" ht="18.75">
      <c r="B13" s="65" t="s">
        <v>7</v>
      </c>
      <c r="C13" s="59"/>
      <c r="D13" s="64"/>
    </row>
    <row r="14" spans="2:4" ht="18.75">
      <c r="B14" s="66"/>
      <c r="C14" s="59" t="s">
        <v>1</v>
      </c>
      <c r="D14" s="64"/>
    </row>
    <row r="15" spans="2:4" ht="18.75">
      <c r="B15" s="63"/>
      <c r="C15" s="59" t="s">
        <v>2</v>
      </c>
      <c r="D15" s="64"/>
    </row>
    <row r="16" spans="2:4" ht="18.75">
      <c r="B16" s="63"/>
      <c r="C16" s="59" t="s">
        <v>10</v>
      </c>
      <c r="D16" s="64"/>
    </row>
    <row r="17" spans="2:4" ht="18.75">
      <c r="B17" s="63"/>
      <c r="C17" s="71" t="s">
        <v>5</v>
      </c>
      <c r="D17" s="72"/>
    </row>
    <row r="18" spans="2:4" ht="18.75">
      <c r="B18" s="65" t="s">
        <v>8</v>
      </c>
      <c r="C18" s="59"/>
      <c r="D18" s="64"/>
    </row>
    <row r="19" spans="2:4" ht="18.75">
      <c r="B19" s="66"/>
      <c r="C19" s="59" t="s">
        <v>1</v>
      </c>
      <c r="D19" s="64"/>
    </row>
    <row r="20" spans="2:4" ht="18.75">
      <c r="B20" s="63"/>
      <c r="C20" s="59" t="s">
        <v>2</v>
      </c>
      <c r="D20" s="64"/>
    </row>
    <row r="21" spans="2:4" ht="18.75">
      <c r="B21" s="63"/>
      <c r="C21" s="59" t="s">
        <v>10</v>
      </c>
      <c r="D21" s="64"/>
    </row>
    <row r="22" spans="2:4" ht="18.75">
      <c r="B22" s="63"/>
      <c r="C22" s="71" t="s">
        <v>5</v>
      </c>
      <c r="D22" s="72"/>
    </row>
    <row r="23" spans="2:4" ht="18.75">
      <c r="B23" s="65" t="s">
        <v>9</v>
      </c>
      <c r="C23" s="2"/>
      <c r="D23" s="67"/>
    </row>
    <row r="24" spans="2:4" ht="18.75">
      <c r="B24" s="68" t="s">
        <v>12</v>
      </c>
      <c r="C24" s="69" t="s">
        <v>4</v>
      </c>
      <c r="D24" s="70"/>
    </row>
  </sheetData>
  <sheetProtection/>
  <mergeCells count="1">
    <mergeCell ref="B2:D2"/>
  </mergeCells>
  <printOptions/>
  <pageMargins left="0.7" right="0.7" top="0.787401575" bottom="0.7874015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6.140625" style="1" customWidth="1"/>
    <col min="2" max="2" width="24.421875" style="1" customWidth="1"/>
    <col min="3" max="3" width="28.8515625" style="1" customWidth="1"/>
    <col min="4" max="4" width="21.140625" style="1" customWidth="1"/>
    <col min="5" max="16384" width="9.140625" style="1" customWidth="1"/>
  </cols>
  <sheetData>
    <row r="2" spans="2:4" ht="93" customHeight="1">
      <c r="B2" s="73" t="s">
        <v>11</v>
      </c>
      <c r="C2" s="74"/>
      <c r="D2" s="75"/>
    </row>
    <row r="3" ht="15.75" thickBot="1"/>
    <row r="4" spans="2:4" ht="18.75">
      <c r="B4" s="13" t="s">
        <v>3</v>
      </c>
      <c r="C4" s="3"/>
      <c r="D4" s="4"/>
    </row>
    <row r="5" spans="2:4" ht="22.5" customHeight="1">
      <c r="B5" s="44" t="b">
        <v>0</v>
      </c>
      <c r="C5" s="45" t="s">
        <v>0</v>
      </c>
      <c r="D5" s="18">
        <v>1000</v>
      </c>
    </row>
    <row r="6" spans="2:4" ht="18.75">
      <c r="B6" s="43"/>
      <c r="C6" s="46" t="s">
        <v>10</v>
      </c>
      <c r="D6" s="19">
        <f>IF(B5,D5*0.2,)</f>
        <v>0</v>
      </c>
    </row>
    <row r="7" spans="2:4" ht="18.75">
      <c r="B7" s="43"/>
      <c r="C7" s="47" t="s">
        <v>5</v>
      </c>
      <c r="D7" s="20">
        <f>IF(B5,D5+D6,D5)</f>
        <v>1000</v>
      </c>
    </row>
    <row r="8" spans="2:4" ht="18.75">
      <c r="B8" s="14" t="s">
        <v>6</v>
      </c>
      <c r="C8" s="5"/>
      <c r="D8" s="6"/>
    </row>
    <row r="9" spans="2:4" ht="18.75">
      <c r="B9" s="48"/>
      <c r="C9" s="21" t="s">
        <v>1</v>
      </c>
      <c r="D9" s="22">
        <f>IF(B10,D5,D7)</f>
        <v>1000</v>
      </c>
    </row>
    <row r="10" spans="2:4" ht="18.75">
      <c r="B10" s="49" t="b">
        <v>0</v>
      </c>
      <c r="C10" s="21" t="s">
        <v>2</v>
      </c>
      <c r="D10" s="23">
        <v>300</v>
      </c>
    </row>
    <row r="11" spans="2:4" ht="18.75">
      <c r="B11" s="50"/>
      <c r="C11" s="24" t="s">
        <v>10</v>
      </c>
      <c r="D11" s="25">
        <f>IF(B10,(D9+D10)*0.2,)</f>
        <v>0</v>
      </c>
    </row>
    <row r="12" spans="2:4" ht="18.75">
      <c r="B12" s="50"/>
      <c r="C12" s="26" t="s">
        <v>5</v>
      </c>
      <c r="D12" s="27">
        <f>IF(B10,D9+D10+D11,D9+D10)</f>
        <v>1300</v>
      </c>
    </row>
    <row r="13" spans="2:4" ht="18.75">
      <c r="B13" s="15" t="s">
        <v>7</v>
      </c>
      <c r="C13" s="7"/>
      <c r="D13" s="8"/>
    </row>
    <row r="14" spans="2:4" ht="18.75">
      <c r="B14" s="51"/>
      <c r="C14" s="28" t="s">
        <v>1</v>
      </c>
      <c r="D14" s="29">
        <f>IF(B15,D9+D10,D12)</f>
        <v>1300</v>
      </c>
    </row>
    <row r="15" spans="2:4" ht="18.75">
      <c r="B15" s="52" t="b">
        <v>0</v>
      </c>
      <c r="C15" s="28" t="s">
        <v>2</v>
      </c>
      <c r="D15" s="30">
        <v>500</v>
      </c>
    </row>
    <row r="16" spans="2:4" ht="18.75">
      <c r="B16" s="53"/>
      <c r="C16" s="31" t="s">
        <v>10</v>
      </c>
      <c r="D16" s="32">
        <f>IF(B15,(D14+D15)*0.2,)</f>
        <v>0</v>
      </c>
    </row>
    <row r="17" spans="2:4" ht="18.75">
      <c r="B17" s="53"/>
      <c r="C17" s="33" t="s">
        <v>5</v>
      </c>
      <c r="D17" s="34">
        <f>IF(B15,D14+D15+D16,D14+D15)</f>
        <v>1800</v>
      </c>
    </row>
    <row r="18" spans="2:4" ht="18.75">
      <c r="B18" s="16" t="s">
        <v>8</v>
      </c>
      <c r="C18" s="9"/>
      <c r="D18" s="10"/>
    </row>
    <row r="19" spans="2:4" ht="18.75">
      <c r="B19" s="54"/>
      <c r="C19" s="35" t="s">
        <v>1</v>
      </c>
      <c r="D19" s="36">
        <f>IF(B20,D14+D15,D17)</f>
        <v>1800</v>
      </c>
    </row>
    <row r="20" spans="2:4" ht="18.75">
      <c r="B20" s="55" t="b">
        <v>0</v>
      </c>
      <c r="C20" s="35" t="s">
        <v>2</v>
      </c>
      <c r="D20" s="37">
        <v>800</v>
      </c>
    </row>
    <row r="21" spans="2:4" ht="18.75">
      <c r="B21" s="56"/>
      <c r="C21" s="38" t="s">
        <v>10</v>
      </c>
      <c r="D21" s="39">
        <f>IF(B20,(D19+D20)*0.2,)</f>
        <v>0</v>
      </c>
    </row>
    <row r="22" spans="2:4" ht="18.75">
      <c r="B22" s="56"/>
      <c r="C22" s="40" t="s">
        <v>5</v>
      </c>
      <c r="D22" s="41">
        <f>IF(B20,D19+D20+D21,D19+D20)</f>
        <v>2600</v>
      </c>
    </row>
    <row r="23" spans="2:4" ht="18.75">
      <c r="B23" s="17" t="s">
        <v>9</v>
      </c>
      <c r="C23" s="11"/>
      <c r="D23" s="12"/>
    </row>
    <row r="24" spans="2:4" ht="19.5" thickBot="1">
      <c r="B24" s="58" t="s">
        <v>12</v>
      </c>
      <c r="C24" s="57" t="s">
        <v>4</v>
      </c>
      <c r="D24" s="42">
        <f>D22</f>
        <v>2600</v>
      </c>
    </row>
  </sheetData>
  <sheetProtection/>
  <mergeCells count="1">
    <mergeCell ref="B2:D2"/>
  </mergeCells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estrosser</dc:creator>
  <cp:keywords/>
  <dc:description/>
  <cp:lastModifiedBy>estrosser</cp:lastModifiedBy>
  <dcterms:created xsi:type="dcterms:W3CDTF">2012-05-15T10:08:02Z</dcterms:created>
  <dcterms:modified xsi:type="dcterms:W3CDTF">2013-03-25T07:17:02Z</dcterms:modified>
  <cp:category/>
  <cp:version/>
  <cp:contentType/>
  <cp:contentStatus/>
</cp:coreProperties>
</file>